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le\Documents\Vereinskleidung\2022\"/>
    </mc:Choice>
  </mc:AlternateContent>
  <xr:revisionPtr revIDLastSave="0" documentId="13_ncr:1_{47D2CE64-2380-4B16-A67B-BFBBF2AE1E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estellung" sheetId="2" r:id="rId1"/>
    <sheet name="Artikel 2022" sheetId="5" state="hidden" r:id="rId2"/>
  </sheets>
  <definedNames>
    <definedName name="Artikel_1">#REF!</definedName>
    <definedName name="Bild">INDIRECT("Artikel!C"&amp;MATCH(Bestellung!#REF!,#REF!,0))</definedName>
    <definedName name="Bild1">INDIRECT("Artikel!C"&amp;MATCH(Bestellung!$A$2,#REF!,0))</definedName>
    <definedName name="Bild10">INDIRECT("Artikel!C"&amp;MATCH(Bestellung!$A$11,#REF!,0))</definedName>
    <definedName name="Bild11">INDIRECT("Artikel!C"&amp;MATCH(Bestellung!$A$12,#REF!,0))</definedName>
    <definedName name="Bild12">INDIRECT("Artikel!C"&amp;MATCH(Bestellung!$A$13,#REF!,0))</definedName>
    <definedName name="Bild2">INDIRECT("Artikel!C"&amp;MATCH(Bestellung!$A$3,#REF!,0))</definedName>
    <definedName name="Bild3">INDIRECT("Artikel!C"&amp;MATCH(Bestellung!$A$4,#REF!,0))</definedName>
    <definedName name="Bild4">INDIRECT("Artikel!C"&amp;MATCH(Bestellung!$A$5,#REF!,0))</definedName>
    <definedName name="Bild5">INDIRECT("Artikel!C"&amp;MATCH(Bestellung!$A$6,#REF!,0))</definedName>
    <definedName name="Bild6">INDIRECT("Artikel!C"&amp;MATCH(Bestellung!$A$7,#REF!,0))</definedName>
    <definedName name="Bild7">INDIRECT("Artikel!C"&amp;MATCH(Bestellung!$A$8,#REF!,0))</definedName>
    <definedName name="Bild8">INDIRECT("Artikel!C"&amp;MATCH(Bestellung!$A$9,#REF!,0))</definedName>
    <definedName name="Bild9">INDIRECT("Artikel!C"&amp;MATCH(Bestellung!$A$10,#REF!,0))</definedName>
    <definedName name="Damen">#REF!,#REF!,#REF!,#REF!,#REF!,#REF!</definedName>
    <definedName name="Frau">#REF!</definedName>
    <definedName name="Herren">#REF!,#REF!,#REF!,#REF!,#REF!,#REF!,#REF!,#REF!</definedName>
    <definedName name="Kind">#REF!</definedName>
    <definedName name="Kinder">#REF!</definedName>
    <definedName name="leer">INDIRECT("Artikel!C"&amp;MATCH(Bestellung!#REF!,#REF!,0))</definedName>
    <definedName name="Mann">#REF!</definedName>
    <definedName name="Tabelle_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B2" i="2"/>
  <c r="G2" i="2" s="1"/>
  <c r="B3" i="2"/>
  <c r="G3" i="2" s="1"/>
  <c r="B4" i="2"/>
  <c r="G4" i="2" s="1"/>
  <c r="B5" i="2"/>
  <c r="B6" i="2"/>
  <c r="B7" i="2"/>
  <c r="B8" i="2"/>
  <c r="B9" i="2"/>
  <c r="B10" i="2"/>
  <c r="B11" i="2"/>
  <c r="B12" i="2"/>
  <c r="B13" i="2"/>
  <c r="G14" i="2" l="1"/>
</calcChain>
</file>

<file path=xl/sharedStrings.xml><?xml version="1.0" encoding="utf-8"?>
<sst xmlns="http://schemas.openxmlformats.org/spreadsheetml/2006/main" count="252" uniqueCount="93">
  <si>
    <t>Preis</t>
  </si>
  <si>
    <t>gewünschter Artikel</t>
  </si>
  <si>
    <t>Größe</t>
  </si>
  <si>
    <t>Anzahl</t>
  </si>
  <si>
    <t>Gesamtpreis</t>
  </si>
  <si>
    <t xml:space="preserve">Der Gesamtpreis ist unmittelbar nach Bestellung auf nachfolgendes Konto einzuzahlen: </t>
  </si>
  <si>
    <t>Verwendungszweck: Name, Vorname, Vereinskleidung</t>
  </si>
  <si>
    <t>Unterschrift:</t>
  </si>
  <si>
    <t>Name:</t>
  </si>
  <si>
    <t>Vorname:</t>
  </si>
  <si>
    <t>S</t>
  </si>
  <si>
    <t>L</t>
  </si>
  <si>
    <t>M</t>
  </si>
  <si>
    <t>XL</t>
  </si>
  <si>
    <t>XXL</t>
  </si>
  <si>
    <t>HUNDEVEREIN SCHWAAN , Ostseesparkasse Rostock, IBAN: DE04 1305 0000 0715 0006 67, BIC: NOLADE 21 ROS</t>
  </si>
  <si>
    <t>Bezeichnung</t>
  </si>
  <si>
    <t>Artikelnummer</t>
  </si>
  <si>
    <t>Farbe</t>
  </si>
  <si>
    <t>Druck</t>
  </si>
  <si>
    <t>vorne</t>
  </si>
  <si>
    <t>hinten</t>
  </si>
  <si>
    <t xml:space="preserve">Kaputzenjacke CHAMP 2.0 Damen </t>
  </si>
  <si>
    <t>Ja</t>
  </si>
  <si>
    <t>Kaputzenjacke CHAMP 2.0 Herren</t>
  </si>
  <si>
    <t>Kaputzenjacke CHAMP 2.0 Kind</t>
  </si>
  <si>
    <t>Präsentationsjacke CHAMP 2.0 Damen</t>
  </si>
  <si>
    <t>Präsentationsjacke CHAMP 2.0 Herren</t>
  </si>
  <si>
    <t>Präsentationsjacke CHAMP 2.0 Kind</t>
  </si>
  <si>
    <t>Polyesterjacke CHAMP 2.0</t>
  </si>
  <si>
    <t>Polyesterjacke CHAMP 2.0 Kind</t>
  </si>
  <si>
    <t>Coachjacke ACTIVE</t>
  </si>
  <si>
    <t>09</t>
  </si>
  <si>
    <t>Coachjacke ACTIVE Kind</t>
  </si>
  <si>
    <t>T-Shirt CHAMP 2.0 Damen</t>
  </si>
  <si>
    <t>T-Shirt CHAMP 2.0 Herren</t>
  </si>
  <si>
    <t>T-Shirt CHAMP 2.0 Kind</t>
  </si>
  <si>
    <t>Poloshirt CHAMP 2.0 Damen</t>
  </si>
  <si>
    <t>Poloshirt CHAMP 2.0 Herren</t>
  </si>
  <si>
    <t>Poloshirt CHAMP 2.0 Kind</t>
  </si>
  <si>
    <t>Trainingshose PREMIUM</t>
  </si>
  <si>
    <t>Nein</t>
  </si>
  <si>
    <t>Trainingshose PREMIUM Kind</t>
  </si>
  <si>
    <t>Polyesterhose COMPETITION 2.0</t>
  </si>
  <si>
    <t>Polyesterhose COMPETITION 2.0 Kind</t>
  </si>
  <si>
    <t>Präsentationshose STRIKER 2.0 Damen</t>
  </si>
  <si>
    <t>Präsentationshose STRIKER 2.0 Herren</t>
  </si>
  <si>
    <t>Präsentationshose STRIKER 2.0 Kind</t>
  </si>
  <si>
    <t>Trainingsshort</t>
  </si>
  <si>
    <t>Trainingsshort Kind</t>
  </si>
  <si>
    <t>Steppweste Damen</t>
  </si>
  <si>
    <t>eventuell</t>
  </si>
  <si>
    <t>Steppweste Herren</t>
  </si>
  <si>
    <t>Softshellweste Damen</t>
  </si>
  <si>
    <t>Softshellweste Herren</t>
  </si>
  <si>
    <t>3XL</t>
  </si>
  <si>
    <t>4XL</t>
  </si>
  <si>
    <t>5XL</t>
  </si>
  <si>
    <t>Druck vorne:</t>
  </si>
  <si>
    <t>kein</t>
  </si>
  <si>
    <t>Logo Verein</t>
  </si>
  <si>
    <t>Druck hinten:</t>
  </si>
  <si>
    <t>Hundeverein Schwaan e.V.</t>
  </si>
  <si>
    <t>Agility</t>
  </si>
  <si>
    <t>Rally Obedience</t>
  </si>
  <si>
    <t>THS</t>
  </si>
  <si>
    <t>Fährte</t>
  </si>
  <si>
    <t>Druck vorne</t>
  </si>
  <si>
    <t>Druck hinten</t>
  </si>
  <si>
    <t>Ausbilder:</t>
  </si>
  <si>
    <t>Kaputzenjacke</t>
  </si>
  <si>
    <t>Präsentationsjacke</t>
  </si>
  <si>
    <t>T-Shirt / Poloshirt</t>
  </si>
  <si>
    <t>Polyesterjacke</t>
  </si>
  <si>
    <t>Coachjacke</t>
  </si>
  <si>
    <t>Steppweste</t>
  </si>
  <si>
    <t>Präsentatationshose</t>
  </si>
  <si>
    <t>Trainingshose</t>
  </si>
  <si>
    <t>Polyesterhose</t>
  </si>
  <si>
    <t>Softshellweste</t>
  </si>
  <si>
    <t>T-Shirt</t>
  </si>
  <si>
    <t>Präsentationshose</t>
  </si>
  <si>
    <t>Poloshirt</t>
  </si>
  <si>
    <t xml:space="preserve">                      Kind</t>
  </si>
  <si>
    <t xml:space="preserve">                  Herren</t>
  </si>
  <si>
    <t xml:space="preserve">                  Damen</t>
  </si>
  <si>
    <t>Tanktop Challenge Damen</t>
  </si>
  <si>
    <t>Tanktop Challenge Kind</t>
  </si>
  <si>
    <t>Tanktop</t>
  </si>
  <si>
    <t>Kapuzensweat Organic</t>
  </si>
  <si>
    <t>Kapuzensweat Organic Kind</t>
  </si>
  <si>
    <t>C6720</t>
  </si>
  <si>
    <t>Kapuzensweat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</si>
</sst>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left"/>
    </xf>
    <xf numFmtId="44" fontId="0" fillId="0" borderId="15" xfId="0" applyNumberForma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horizontal="right" vertical="center"/>
    </xf>
    <xf numFmtId="44" fontId="0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23"/>
  <sheetViews>
    <sheetView tabSelected="1" view="pageLayout" zoomScaleNormal="100" workbookViewId="0">
      <selection activeCell="C2" sqref="C2"/>
    </sheetView>
  </sheetViews>
  <sheetFormatPr baseColWidth="10" defaultColWidth="11" defaultRowHeight="14.25" x14ac:dyDescent="0.2"/>
  <cols>
    <col min="1" max="1" width="41.25" bestFit="1" customWidth="1"/>
    <col min="2" max="2" width="13.75" style="30" customWidth="1"/>
    <col min="3" max="3" width="12.625" style="30" customWidth="1"/>
    <col min="4" max="5" width="12.75" style="30" customWidth="1"/>
    <col min="6" max="6" width="12.75" style="36" customWidth="1"/>
    <col min="7" max="7" width="15.375" style="30" customWidth="1"/>
    <col min="8" max="8" width="14.375" customWidth="1"/>
  </cols>
  <sheetData>
    <row r="1" spans="1:8" x14ac:dyDescent="0.2">
      <c r="A1" s="1" t="s">
        <v>1</v>
      </c>
      <c r="B1" s="8" t="s">
        <v>0</v>
      </c>
      <c r="C1" s="8" t="s">
        <v>2</v>
      </c>
      <c r="D1" s="8" t="s">
        <v>3</v>
      </c>
      <c r="E1" s="8" t="s">
        <v>67</v>
      </c>
      <c r="F1" s="33" t="s">
        <v>68</v>
      </c>
      <c r="G1" s="8" t="s">
        <v>4</v>
      </c>
    </row>
    <row r="2" spans="1:8" ht="35.1" customHeight="1" x14ac:dyDescent="0.2">
      <c r="A2" s="15"/>
      <c r="B2" s="25" t="str">
        <f>IFERROR(INDEX('Artikel 2022'!$B$4:$B$36,MATCH(Bestellung!A2,'Artikel 2022'!$A$4:$A$36,0)),"")</f>
        <v/>
      </c>
      <c r="C2" s="15"/>
      <c r="D2" s="15"/>
      <c r="E2" s="15"/>
      <c r="F2" s="34"/>
      <c r="G2" s="26" t="str">
        <f t="shared" ref="G2:G13" si="0">IF(A2="","",B2*D2)</f>
        <v/>
      </c>
    </row>
    <row r="3" spans="1:8" ht="35.1" customHeight="1" x14ac:dyDescent="0.2">
      <c r="A3" s="15"/>
      <c r="B3" s="25" t="str">
        <f>IFERROR(INDEX('Artikel 2022'!$B$4:$B$36,MATCH(Bestellung!A3,'Artikel 2022'!$A$4:$A$36,0)),"")</f>
        <v/>
      </c>
      <c r="C3" s="15"/>
      <c r="D3" s="15"/>
      <c r="E3" s="15"/>
      <c r="F3" s="34"/>
      <c r="G3" s="26" t="str">
        <f t="shared" si="0"/>
        <v/>
      </c>
    </row>
    <row r="4" spans="1:8" ht="35.1" customHeight="1" x14ac:dyDescent="0.2">
      <c r="A4" s="15"/>
      <c r="B4" s="25" t="str">
        <f>IFERROR(INDEX('Artikel 2022'!$B$4:$B$36,MATCH(Bestellung!A4,'Artikel 2022'!$A$4:$A$36,0)),"")</f>
        <v/>
      </c>
      <c r="C4" s="15"/>
      <c r="D4" s="15"/>
      <c r="E4" s="15"/>
      <c r="F4" s="34"/>
      <c r="G4" s="26" t="str">
        <f t="shared" si="0"/>
        <v/>
      </c>
    </row>
    <row r="5" spans="1:8" ht="35.1" customHeight="1" x14ac:dyDescent="0.2">
      <c r="A5" s="15"/>
      <c r="B5" s="25" t="str">
        <f>IFERROR(INDEX('Artikel 2022'!$B$4:$B$36,MATCH(Bestellung!A5,'Artikel 2022'!$A$4:$A$36,0)),"")</f>
        <v/>
      </c>
      <c r="C5" s="15"/>
      <c r="D5" s="15"/>
      <c r="E5" s="15"/>
      <c r="F5" s="34"/>
      <c r="G5" s="26" t="str">
        <f t="shared" si="0"/>
        <v/>
      </c>
    </row>
    <row r="6" spans="1:8" ht="35.1" customHeight="1" x14ac:dyDescent="0.2">
      <c r="A6" s="15"/>
      <c r="B6" s="25" t="str">
        <f>IFERROR(INDEX('Artikel 2022'!$B$4:$B$36,MATCH(Bestellung!A6,'Artikel 2022'!$A$4:$A$36,0)),"")</f>
        <v/>
      </c>
      <c r="C6" s="15"/>
      <c r="D6" s="15"/>
      <c r="E6" s="15"/>
      <c r="F6" s="34"/>
      <c r="G6" s="26" t="str">
        <f t="shared" si="0"/>
        <v/>
      </c>
    </row>
    <row r="7" spans="1:8" ht="35.1" customHeight="1" x14ac:dyDescent="0.2">
      <c r="A7" s="15"/>
      <c r="B7" s="25" t="str">
        <f>IFERROR(INDEX('Artikel 2022'!$B$4:$B$36,MATCH(Bestellung!A7,'Artikel 2022'!$A$4:$A$36,0)),"")</f>
        <v/>
      </c>
      <c r="C7" s="15"/>
      <c r="D7" s="15"/>
      <c r="E7" s="15"/>
      <c r="F7" s="34"/>
      <c r="G7" s="26" t="str">
        <f t="shared" si="0"/>
        <v/>
      </c>
    </row>
    <row r="8" spans="1:8" ht="35.1" customHeight="1" x14ac:dyDescent="0.2">
      <c r="A8" s="15"/>
      <c r="B8" s="25" t="str">
        <f>IFERROR(INDEX('Artikel 2022'!$B$4:$B$36,MATCH(Bestellung!A8,'Artikel 2022'!$A$4:$A$36,0)),"")</f>
        <v/>
      </c>
      <c r="C8" s="15"/>
      <c r="D8" s="15"/>
      <c r="E8" s="15"/>
      <c r="F8" s="34"/>
      <c r="G8" s="26" t="str">
        <f t="shared" si="0"/>
        <v/>
      </c>
    </row>
    <row r="9" spans="1:8" ht="35.1" customHeight="1" x14ac:dyDescent="0.2">
      <c r="A9" s="15"/>
      <c r="B9" s="25" t="str">
        <f>IFERROR(INDEX('Artikel 2022'!$B$4:$B$36,MATCH(Bestellung!A9,'Artikel 2022'!$A$4:$A$36,0)),"")</f>
        <v/>
      </c>
      <c r="C9" s="15"/>
      <c r="D9" s="15"/>
      <c r="E9" s="15"/>
      <c r="F9" s="34"/>
      <c r="G9" s="26" t="str">
        <f t="shared" si="0"/>
        <v/>
      </c>
    </row>
    <row r="10" spans="1:8" ht="35.1" customHeight="1" x14ac:dyDescent="0.2">
      <c r="A10" s="15"/>
      <c r="B10" s="25" t="str">
        <f>IFERROR(INDEX('Artikel 2022'!$B$4:$B$36,MATCH(Bestellung!A10,'Artikel 2022'!$A$4:$A$36,0)),"")</f>
        <v/>
      </c>
      <c r="C10" s="15"/>
      <c r="D10" s="15"/>
      <c r="E10" s="15"/>
      <c r="F10" s="34"/>
      <c r="G10" s="26" t="str">
        <f t="shared" si="0"/>
        <v/>
      </c>
    </row>
    <row r="11" spans="1:8" ht="35.1" customHeight="1" x14ac:dyDescent="0.2">
      <c r="A11" s="15"/>
      <c r="B11" s="25" t="str">
        <f>IFERROR(INDEX('Artikel 2022'!$B$4:$B$36,MATCH(Bestellung!A11,'Artikel 2022'!$A$4:$A$36,0)),"")</f>
        <v/>
      </c>
      <c r="C11" s="15"/>
      <c r="D11" s="15"/>
      <c r="E11" s="15"/>
      <c r="F11" s="34"/>
      <c r="G11" s="26" t="str">
        <f t="shared" si="0"/>
        <v/>
      </c>
    </row>
    <row r="12" spans="1:8" ht="35.1" customHeight="1" x14ac:dyDescent="0.2">
      <c r="A12" s="15"/>
      <c r="B12" s="25" t="str">
        <f>IFERROR(INDEX('Artikel 2022'!$B$4:$B$36,MATCH(Bestellung!A12,'Artikel 2022'!$A$4:$A$36,0)),"")</f>
        <v/>
      </c>
      <c r="C12" s="15"/>
      <c r="D12" s="15"/>
      <c r="E12" s="15"/>
      <c r="F12" s="34"/>
      <c r="G12" s="26" t="str">
        <f t="shared" si="0"/>
        <v/>
      </c>
    </row>
    <row r="13" spans="1:8" ht="35.1" customHeight="1" x14ac:dyDescent="0.2">
      <c r="A13" s="15"/>
      <c r="B13" s="25" t="str">
        <f>IFERROR(INDEX('Artikel 2022'!$B$4:$B$36,MATCH(Bestellung!A13,'Artikel 2022'!$A$4:$A$36,0)),"")</f>
        <v/>
      </c>
      <c r="C13" s="15"/>
      <c r="D13" s="15"/>
      <c r="E13" s="15"/>
      <c r="F13" s="34"/>
      <c r="G13" s="26" t="str">
        <f t="shared" si="0"/>
        <v/>
      </c>
    </row>
    <row r="14" spans="1:8" ht="24.95" customHeight="1" x14ac:dyDescent="0.25">
      <c r="C14" s="40" t="s">
        <v>4</v>
      </c>
      <c r="D14" s="40"/>
      <c r="E14" s="29"/>
      <c r="F14" s="35"/>
      <c r="G14" s="32">
        <f>SUM(G2:G13)</f>
        <v>0</v>
      </c>
    </row>
    <row r="15" spans="1:8" x14ac:dyDescent="0.2">
      <c r="A15" t="s">
        <v>5</v>
      </c>
      <c r="H15" s="2"/>
    </row>
    <row r="16" spans="1:8" x14ac:dyDescent="0.2">
      <c r="A16" t="s">
        <v>15</v>
      </c>
      <c r="H16" s="2"/>
    </row>
    <row r="17" spans="1:8" x14ac:dyDescent="0.2">
      <c r="A17" t="s">
        <v>6</v>
      </c>
      <c r="H17" s="2"/>
    </row>
    <row r="18" spans="1:8" x14ac:dyDescent="0.2">
      <c r="H18" s="2"/>
    </row>
    <row r="19" spans="1:8" x14ac:dyDescent="0.2">
      <c r="H19" s="2"/>
    </row>
    <row r="20" spans="1:8" ht="24.95" customHeight="1" x14ac:dyDescent="0.2">
      <c r="A20" s="22" t="s">
        <v>69</v>
      </c>
      <c r="B20" s="39"/>
      <c r="C20" s="39"/>
      <c r="D20" s="39"/>
      <c r="H20" s="2"/>
    </row>
    <row r="21" spans="1:8" ht="24.95" customHeight="1" x14ac:dyDescent="0.2">
      <c r="A21" s="23" t="s">
        <v>8</v>
      </c>
      <c r="B21" s="41"/>
      <c r="C21" s="41"/>
      <c r="D21" s="41"/>
      <c r="H21" s="2"/>
    </row>
    <row r="22" spans="1:8" ht="24.95" customHeight="1" x14ac:dyDescent="0.2">
      <c r="A22" s="23" t="s">
        <v>9</v>
      </c>
      <c r="B22" s="39"/>
      <c r="C22" s="39"/>
      <c r="D22" s="39"/>
      <c r="E22" s="31"/>
      <c r="F22" s="37"/>
    </row>
    <row r="23" spans="1:8" ht="24.95" customHeight="1" x14ac:dyDescent="0.2">
      <c r="A23" s="24" t="s">
        <v>7</v>
      </c>
      <c r="B23" s="38"/>
      <c r="C23" s="38"/>
      <c r="D23" s="38"/>
      <c r="H23" s="2"/>
    </row>
  </sheetData>
  <sheetProtection selectLockedCells="1"/>
  <mergeCells count="5">
    <mergeCell ref="B23:D23"/>
    <mergeCell ref="B22:D22"/>
    <mergeCell ref="C14:D14"/>
    <mergeCell ref="B20:D20"/>
    <mergeCell ref="B21:D21"/>
  </mergeCells>
  <phoneticPr fontId="5" type="noConversion"/>
  <dataValidations count="1">
    <dataValidation type="whole" allowBlank="1" showInputMessage="1" showErrorMessage="1" errorTitle="Falscher Wert!" error="Es sind nur ganze Zahlen zulässig!" sqref="D2:D13" xr:uid="{00000000-0002-0000-0000-000001000000}">
      <formula1>0</formula1>
      <formula2>300</formula2>
    </dataValidation>
  </dataValidations>
  <pageMargins left="0.43307086614173229" right="0.70866141732283472" top="0.3" bottom="0.31" header="0.17" footer="0.19"/>
  <pageSetup paperSize="9" scale="90" fitToWidth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Falscher Wert!" error="Es sind nur ganze Zahlen zulässig!" xr:uid="{1FD75AFC-24E0-43C2-8738-77E93AA3A336}">
          <x14:formula1>
            <xm:f>'Artikel 2022'!$B$39:$B$40</xm:f>
          </x14:formula1>
          <xm:sqref>E2:E13</xm:sqref>
        </x14:dataValidation>
        <x14:dataValidation type="list" allowBlank="1" showInputMessage="1" showErrorMessage="1" errorTitle="Falscher Wert!" error="Es sind nur ganze Zahlen zulässig!" xr:uid="{099ED6C7-E499-4D3E-BD2A-42578E5EF050}">
          <x14:formula1>
            <xm:f>'Artikel 2022'!$B$43:$B$48</xm:f>
          </x14:formula1>
          <xm:sqref>F2:F13</xm:sqref>
        </x14:dataValidation>
        <x14:dataValidation type="list" allowBlank="1" showInputMessage="1" showErrorMessage="1" xr:uid="{DDB674A5-BD3B-4421-89FC-A275CB16C63B}">
          <x14:formula1>
            <xm:f>'Artikel 2022'!$A$3:$A$36</xm:f>
          </x14:formula1>
          <xm:sqref>A2:A13</xm:sqref>
        </x14:dataValidation>
        <x14:dataValidation type="list" allowBlank="1" showInputMessage="1" showErrorMessage="1" errorTitle="Falscher Wert!" error="Es sind nur ganze Zahlen zulässig!" xr:uid="{BFE5CDC5-D7BE-4194-8932-440ABABBE169}">
          <x14:formula1>
            <xm:f>'Artikel 2022'!$Q$2:$Q$102</xm:f>
          </x14:formula1>
          <xm:sqref>C2:C13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66BA-3615-4851-8141-99F7A4F338C6}">
  <dimension ref="A1:S102"/>
  <sheetViews>
    <sheetView workbookViewId="0">
      <selection activeCell="B13" sqref="B13"/>
    </sheetView>
  </sheetViews>
  <sheetFormatPr baseColWidth="10" defaultRowHeight="14.25" x14ac:dyDescent="0.2"/>
  <cols>
    <col min="1" max="1" width="38.375" customWidth="1"/>
    <col min="2" max="2" width="12.875" style="3" customWidth="1"/>
    <col min="3" max="3" width="15.625" style="3" customWidth="1"/>
    <col min="4" max="4" width="11" style="3"/>
    <col min="7" max="10" width="3.875" style="3" bestFit="1" customWidth="1"/>
    <col min="11" max="11" width="4.125" style="3" bestFit="1" customWidth="1"/>
    <col min="12" max="13" width="4" style="3" bestFit="1" customWidth="1"/>
    <col min="14" max="14" width="4" bestFit="1" customWidth="1"/>
    <col min="17" max="17" width="36.5" style="16" customWidth="1"/>
    <col min="18" max="19" width="17.75" bestFit="1" customWidth="1"/>
  </cols>
  <sheetData>
    <row r="1" spans="1:17" x14ac:dyDescent="0.2">
      <c r="A1" s="50" t="s">
        <v>16</v>
      </c>
      <c r="B1" s="50" t="s">
        <v>0</v>
      </c>
      <c r="C1" s="50" t="s">
        <v>17</v>
      </c>
      <c r="D1" s="50" t="s">
        <v>18</v>
      </c>
      <c r="E1" s="52" t="s">
        <v>19</v>
      </c>
      <c r="F1" s="53"/>
      <c r="G1" s="43" t="s">
        <v>2</v>
      </c>
      <c r="H1" s="44"/>
      <c r="I1" s="44"/>
      <c r="J1" s="44"/>
      <c r="K1" s="44"/>
      <c r="L1" s="44"/>
      <c r="M1" s="44"/>
      <c r="N1" s="45"/>
    </row>
    <row r="2" spans="1:17" ht="15" thickBot="1" x14ac:dyDescent="0.25">
      <c r="A2" s="51"/>
      <c r="B2" s="51"/>
      <c r="C2" s="51"/>
      <c r="D2" s="51"/>
      <c r="E2" s="4" t="s">
        <v>20</v>
      </c>
      <c r="F2" s="5" t="s">
        <v>21</v>
      </c>
      <c r="G2" s="46"/>
      <c r="H2" s="47"/>
      <c r="I2" s="47"/>
      <c r="J2" s="47"/>
      <c r="K2" s="47"/>
      <c r="L2" s="47"/>
      <c r="M2" s="47"/>
      <c r="N2" s="48"/>
    </row>
    <row r="3" spans="1:17" ht="15.75" thickBot="1" x14ac:dyDescent="0.3">
      <c r="A3" s="13"/>
      <c r="B3" s="17"/>
      <c r="C3" s="14"/>
      <c r="D3" s="14"/>
      <c r="E3" s="3"/>
      <c r="F3" s="3"/>
      <c r="Q3" s="27" t="s">
        <v>85</v>
      </c>
    </row>
    <row r="4" spans="1:17" ht="15" x14ac:dyDescent="0.25">
      <c r="A4" s="6" t="s">
        <v>22</v>
      </c>
      <c r="B4" s="18">
        <v>39</v>
      </c>
      <c r="C4" s="11">
        <v>6820</v>
      </c>
      <c r="D4" s="11">
        <v>93</v>
      </c>
      <c r="E4" s="49" t="s">
        <v>23</v>
      </c>
      <c r="F4" s="49" t="s">
        <v>23</v>
      </c>
      <c r="G4" s="1">
        <v>34</v>
      </c>
      <c r="H4" s="1">
        <v>36</v>
      </c>
      <c r="I4" s="1">
        <v>38</v>
      </c>
      <c r="J4" s="1">
        <v>40</v>
      </c>
      <c r="K4" s="1">
        <v>42</v>
      </c>
      <c r="L4" s="1">
        <v>44</v>
      </c>
      <c r="M4" s="21"/>
      <c r="N4" s="20"/>
      <c r="Q4" s="27"/>
    </row>
    <row r="5" spans="1:17" ht="15" x14ac:dyDescent="0.25">
      <c r="A5" s="7" t="s">
        <v>24</v>
      </c>
      <c r="B5" s="18">
        <v>39</v>
      </c>
      <c r="C5" s="8">
        <v>6820</v>
      </c>
      <c r="D5" s="8">
        <v>93</v>
      </c>
      <c r="E5" s="42"/>
      <c r="F5" s="42"/>
      <c r="G5" s="1" t="s">
        <v>10</v>
      </c>
      <c r="H5" s="1" t="s">
        <v>12</v>
      </c>
      <c r="I5" s="1" t="s">
        <v>11</v>
      </c>
      <c r="J5" s="1" t="s">
        <v>13</v>
      </c>
      <c r="K5" s="1" t="s">
        <v>14</v>
      </c>
      <c r="L5" s="1" t="s">
        <v>55</v>
      </c>
      <c r="M5" s="1" t="s">
        <v>56</v>
      </c>
      <c r="N5" s="20"/>
      <c r="Q5" s="27" t="s">
        <v>70</v>
      </c>
    </row>
    <row r="6" spans="1:17" ht="15" x14ac:dyDescent="0.25">
      <c r="A6" s="7" t="s">
        <v>25</v>
      </c>
      <c r="B6" s="18">
        <v>33</v>
      </c>
      <c r="C6" s="8">
        <v>6820</v>
      </c>
      <c r="D6" s="8">
        <v>93</v>
      </c>
      <c r="E6" s="42"/>
      <c r="F6" s="42"/>
      <c r="G6" s="1">
        <v>128</v>
      </c>
      <c r="H6" s="1">
        <v>140</v>
      </c>
      <c r="I6" s="1">
        <v>152</v>
      </c>
      <c r="J6" s="1">
        <v>164</v>
      </c>
      <c r="K6" s="21"/>
      <c r="L6" s="21"/>
      <c r="M6" s="21"/>
      <c r="N6" s="20"/>
      <c r="Q6" s="27" t="s">
        <v>71</v>
      </c>
    </row>
    <row r="7" spans="1:17" ht="15" x14ac:dyDescent="0.25">
      <c r="A7" s="7" t="s">
        <v>26</v>
      </c>
      <c r="B7" s="18">
        <v>39</v>
      </c>
      <c r="C7" s="8">
        <v>9820</v>
      </c>
      <c r="D7" s="8">
        <v>93</v>
      </c>
      <c r="E7" s="42" t="s">
        <v>23</v>
      </c>
      <c r="F7" s="42" t="s">
        <v>23</v>
      </c>
      <c r="G7" s="1">
        <v>34</v>
      </c>
      <c r="H7" s="1">
        <v>36</v>
      </c>
      <c r="I7" s="1">
        <v>38</v>
      </c>
      <c r="J7" s="1">
        <v>40</v>
      </c>
      <c r="K7" s="1">
        <v>42</v>
      </c>
      <c r="L7" s="1">
        <v>44</v>
      </c>
      <c r="M7" s="21"/>
      <c r="N7" s="20"/>
      <c r="Q7" s="27" t="s">
        <v>72</v>
      </c>
    </row>
    <row r="8" spans="1:17" ht="15" x14ac:dyDescent="0.25">
      <c r="A8" s="7" t="s">
        <v>27</v>
      </c>
      <c r="B8" s="18">
        <v>39</v>
      </c>
      <c r="C8" s="8">
        <v>9820</v>
      </c>
      <c r="D8" s="8">
        <v>93</v>
      </c>
      <c r="E8" s="42"/>
      <c r="F8" s="42"/>
      <c r="G8" s="1" t="s">
        <v>10</v>
      </c>
      <c r="H8" s="1" t="s">
        <v>12</v>
      </c>
      <c r="I8" s="1" t="s">
        <v>11</v>
      </c>
      <c r="J8" s="1" t="s">
        <v>13</v>
      </c>
      <c r="K8" s="1" t="s">
        <v>14</v>
      </c>
      <c r="L8" s="1" t="s">
        <v>55</v>
      </c>
      <c r="M8" s="1" t="s">
        <v>56</v>
      </c>
      <c r="N8" s="20"/>
      <c r="Q8" s="27" t="s">
        <v>75</v>
      </c>
    </row>
    <row r="9" spans="1:17" ht="15" x14ac:dyDescent="0.25">
      <c r="A9" s="7" t="s">
        <v>28</v>
      </c>
      <c r="B9" s="18">
        <v>33</v>
      </c>
      <c r="C9" s="8">
        <v>9820</v>
      </c>
      <c r="D9" s="8">
        <v>93</v>
      </c>
      <c r="E9" s="42"/>
      <c r="F9" s="42"/>
      <c r="G9" s="1">
        <v>128</v>
      </c>
      <c r="H9" s="1">
        <v>140</v>
      </c>
      <c r="I9" s="1">
        <v>152</v>
      </c>
      <c r="J9" s="1">
        <v>164</v>
      </c>
      <c r="K9" s="21"/>
      <c r="L9" s="21"/>
      <c r="M9" s="21"/>
      <c r="N9" s="20"/>
      <c r="Q9" s="27" t="s">
        <v>88</v>
      </c>
    </row>
    <row r="10" spans="1:17" ht="15" x14ac:dyDescent="0.25">
      <c r="A10" s="7" t="s">
        <v>89</v>
      </c>
      <c r="B10" s="18">
        <v>39</v>
      </c>
      <c r="C10" s="8" t="s">
        <v>91</v>
      </c>
      <c r="D10" s="8"/>
      <c r="E10" s="42" t="s">
        <v>23</v>
      </c>
      <c r="F10" s="42" t="s">
        <v>23</v>
      </c>
      <c r="G10" s="1" t="s">
        <v>10</v>
      </c>
      <c r="H10" s="1" t="s">
        <v>12</v>
      </c>
      <c r="I10" s="1" t="s">
        <v>11</v>
      </c>
      <c r="J10" s="1" t="s">
        <v>13</v>
      </c>
      <c r="K10" s="1" t="s">
        <v>14</v>
      </c>
      <c r="L10" s="1" t="s">
        <v>55</v>
      </c>
      <c r="M10" s="1" t="s">
        <v>56</v>
      </c>
      <c r="N10" s="1" t="s">
        <v>57</v>
      </c>
      <c r="Q10" s="16">
        <v>34</v>
      </c>
    </row>
    <row r="11" spans="1:17" ht="15" x14ac:dyDescent="0.25">
      <c r="A11" s="7" t="s">
        <v>90</v>
      </c>
      <c r="B11" s="18">
        <v>39</v>
      </c>
      <c r="C11" s="8" t="s">
        <v>91</v>
      </c>
      <c r="D11" s="8"/>
      <c r="E11" s="42"/>
      <c r="F11" s="42"/>
      <c r="G11" s="1">
        <v>116</v>
      </c>
      <c r="H11" s="1">
        <v>128</v>
      </c>
      <c r="I11" s="1">
        <v>140</v>
      </c>
      <c r="J11" s="1">
        <v>152</v>
      </c>
      <c r="K11" s="1">
        <v>164</v>
      </c>
      <c r="L11" s="21"/>
      <c r="M11" s="21"/>
      <c r="N11" s="20"/>
      <c r="Q11" s="16">
        <v>36</v>
      </c>
    </row>
    <row r="12" spans="1:17" ht="15" x14ac:dyDescent="0.25">
      <c r="A12" s="7" t="s">
        <v>29</v>
      </c>
      <c r="B12" s="18">
        <v>24</v>
      </c>
      <c r="C12" s="8">
        <v>9320</v>
      </c>
      <c r="D12" s="8">
        <v>93</v>
      </c>
      <c r="E12" s="42" t="s">
        <v>23</v>
      </c>
      <c r="F12" s="42" t="s">
        <v>23</v>
      </c>
      <c r="G12" s="1" t="s">
        <v>10</v>
      </c>
      <c r="H12" s="1" t="s">
        <v>12</v>
      </c>
      <c r="I12" s="1" t="s">
        <v>11</v>
      </c>
      <c r="J12" s="1" t="s">
        <v>13</v>
      </c>
      <c r="K12" s="1" t="s">
        <v>14</v>
      </c>
      <c r="L12" s="1" t="s">
        <v>55</v>
      </c>
      <c r="M12" s="1" t="s">
        <v>56</v>
      </c>
      <c r="N12" s="20"/>
      <c r="Q12" s="16">
        <v>38</v>
      </c>
    </row>
    <row r="13" spans="1:17" ht="15" x14ac:dyDescent="0.25">
      <c r="A13" s="7" t="s">
        <v>30</v>
      </c>
      <c r="B13" s="18">
        <v>21</v>
      </c>
      <c r="C13" s="8">
        <v>9320</v>
      </c>
      <c r="D13" s="8">
        <v>93</v>
      </c>
      <c r="E13" s="42"/>
      <c r="F13" s="42"/>
      <c r="G13" s="1">
        <v>116</v>
      </c>
      <c r="H13" s="1">
        <v>128</v>
      </c>
      <c r="I13" s="1">
        <v>140</v>
      </c>
      <c r="J13" s="1">
        <v>152</v>
      </c>
      <c r="K13" s="1">
        <v>164</v>
      </c>
      <c r="L13" s="21"/>
      <c r="M13" s="21"/>
      <c r="N13" s="20"/>
      <c r="Q13" s="16">
        <v>40</v>
      </c>
    </row>
    <row r="14" spans="1:17" ht="15" x14ac:dyDescent="0.25">
      <c r="A14" s="7" t="s">
        <v>31</v>
      </c>
      <c r="B14" s="18">
        <v>60</v>
      </c>
      <c r="C14" s="8">
        <v>7197</v>
      </c>
      <c r="D14" s="12" t="s">
        <v>32</v>
      </c>
      <c r="E14" s="42" t="s">
        <v>23</v>
      </c>
      <c r="F14" s="42" t="s">
        <v>23</v>
      </c>
      <c r="G14" s="1" t="s">
        <v>10</v>
      </c>
      <c r="H14" s="1" t="s">
        <v>12</v>
      </c>
      <c r="I14" s="1" t="s">
        <v>11</v>
      </c>
      <c r="J14" s="1" t="s">
        <v>13</v>
      </c>
      <c r="K14" s="1" t="s">
        <v>14</v>
      </c>
      <c r="L14" s="1" t="s">
        <v>55</v>
      </c>
      <c r="M14" s="1" t="s">
        <v>56</v>
      </c>
      <c r="N14" s="20"/>
      <c r="Q14" s="16">
        <v>42</v>
      </c>
    </row>
    <row r="15" spans="1:17" ht="15" x14ac:dyDescent="0.25">
      <c r="A15" s="7" t="s">
        <v>33</v>
      </c>
      <c r="B15" s="18">
        <v>54</v>
      </c>
      <c r="C15" s="8">
        <v>7197</v>
      </c>
      <c r="D15" s="12" t="s">
        <v>32</v>
      </c>
      <c r="E15" s="42"/>
      <c r="F15" s="42"/>
      <c r="G15" s="1">
        <v>128</v>
      </c>
      <c r="H15" s="1">
        <v>140</v>
      </c>
      <c r="I15" s="1">
        <v>152</v>
      </c>
      <c r="J15" s="1">
        <v>164</v>
      </c>
      <c r="K15" s="21"/>
      <c r="L15" s="21"/>
      <c r="M15" s="21"/>
      <c r="N15" s="20"/>
      <c r="Q15" s="16">
        <v>44</v>
      </c>
    </row>
    <row r="16" spans="1:17" ht="15" x14ac:dyDescent="0.25">
      <c r="A16" s="7" t="s">
        <v>34</v>
      </c>
      <c r="B16" s="18">
        <v>18</v>
      </c>
      <c r="C16" s="8">
        <v>6120</v>
      </c>
      <c r="D16" s="8">
        <v>93</v>
      </c>
      <c r="E16" s="42" t="s">
        <v>23</v>
      </c>
      <c r="F16" s="42" t="s">
        <v>23</v>
      </c>
      <c r="G16" s="1">
        <v>34</v>
      </c>
      <c r="H16" s="1">
        <v>36</v>
      </c>
      <c r="I16" s="1">
        <v>38</v>
      </c>
      <c r="J16" s="1">
        <v>40</v>
      </c>
      <c r="K16" s="1">
        <v>42</v>
      </c>
      <c r="L16" s="1">
        <v>44</v>
      </c>
      <c r="M16" s="21"/>
      <c r="N16" s="20"/>
      <c r="Q16" s="27" t="s">
        <v>79</v>
      </c>
    </row>
    <row r="17" spans="1:19" ht="15" x14ac:dyDescent="0.25">
      <c r="A17" s="7" t="s">
        <v>35</v>
      </c>
      <c r="B17" s="18">
        <v>18</v>
      </c>
      <c r="C17" s="8">
        <v>6120</v>
      </c>
      <c r="D17" s="8">
        <v>93</v>
      </c>
      <c r="E17" s="42"/>
      <c r="F17" s="42"/>
      <c r="G17" s="1" t="s">
        <v>10</v>
      </c>
      <c r="H17" s="1" t="s">
        <v>12</v>
      </c>
      <c r="I17" s="1" t="s">
        <v>11</v>
      </c>
      <c r="J17" s="1" t="s">
        <v>13</v>
      </c>
      <c r="K17" s="1" t="s">
        <v>14</v>
      </c>
      <c r="L17" s="1" t="s">
        <v>55</v>
      </c>
      <c r="M17" s="1" t="s">
        <v>56</v>
      </c>
      <c r="N17" s="20"/>
      <c r="Q17" s="16">
        <v>34</v>
      </c>
    </row>
    <row r="18" spans="1:19" ht="15" x14ac:dyDescent="0.25">
      <c r="A18" s="7" t="s">
        <v>36</v>
      </c>
      <c r="B18" s="18">
        <v>15</v>
      </c>
      <c r="C18" s="8">
        <v>6120</v>
      </c>
      <c r="D18" s="8">
        <v>93</v>
      </c>
      <c r="E18" s="42"/>
      <c r="F18" s="42"/>
      <c r="G18" s="1">
        <v>116</v>
      </c>
      <c r="H18" s="1">
        <v>128</v>
      </c>
      <c r="I18" s="1">
        <v>140</v>
      </c>
      <c r="J18" s="1">
        <v>152</v>
      </c>
      <c r="K18" s="1">
        <v>164</v>
      </c>
      <c r="L18" s="21"/>
      <c r="M18" s="21"/>
      <c r="N18" s="20"/>
      <c r="Q18" s="16">
        <v>36</v>
      </c>
    </row>
    <row r="19" spans="1:19" ht="15" x14ac:dyDescent="0.25">
      <c r="A19" s="7" t="s">
        <v>37</v>
      </c>
      <c r="B19" s="18">
        <v>24</v>
      </c>
      <c r="C19" s="8">
        <v>6320</v>
      </c>
      <c r="D19" s="8">
        <v>93</v>
      </c>
      <c r="E19" s="42" t="s">
        <v>23</v>
      </c>
      <c r="F19" s="42" t="s">
        <v>23</v>
      </c>
      <c r="G19" s="1">
        <v>34</v>
      </c>
      <c r="H19" s="1">
        <v>36</v>
      </c>
      <c r="I19" s="1">
        <v>38</v>
      </c>
      <c r="J19" s="1">
        <v>40</v>
      </c>
      <c r="K19" s="1">
        <v>42</v>
      </c>
      <c r="L19" s="1">
        <v>44</v>
      </c>
      <c r="M19" s="21"/>
      <c r="N19" s="20"/>
      <c r="Q19" s="16">
        <v>38</v>
      </c>
    </row>
    <row r="20" spans="1:19" ht="15" x14ac:dyDescent="0.25">
      <c r="A20" s="7" t="s">
        <v>38</v>
      </c>
      <c r="B20" s="18">
        <v>24</v>
      </c>
      <c r="C20" s="8">
        <v>6320</v>
      </c>
      <c r="D20" s="8">
        <v>93</v>
      </c>
      <c r="E20" s="42"/>
      <c r="F20" s="42"/>
      <c r="G20" s="1" t="s">
        <v>10</v>
      </c>
      <c r="H20" s="1" t="s">
        <v>12</v>
      </c>
      <c r="I20" s="1" t="s">
        <v>11</v>
      </c>
      <c r="J20" s="1" t="s">
        <v>13</v>
      </c>
      <c r="K20" s="1" t="s">
        <v>14</v>
      </c>
      <c r="L20" s="1" t="s">
        <v>55</v>
      </c>
      <c r="M20" s="1" t="s">
        <v>56</v>
      </c>
      <c r="N20" s="20"/>
      <c r="Q20" s="16">
        <v>40</v>
      </c>
    </row>
    <row r="21" spans="1:19" ht="15" x14ac:dyDescent="0.25">
      <c r="A21" s="7" t="s">
        <v>39</v>
      </c>
      <c r="B21" s="18">
        <v>21</v>
      </c>
      <c r="C21" s="8">
        <v>6320</v>
      </c>
      <c r="D21" s="8">
        <v>93</v>
      </c>
      <c r="E21" s="42"/>
      <c r="F21" s="42"/>
      <c r="G21" s="1">
        <v>140</v>
      </c>
      <c r="H21" s="1">
        <v>152</v>
      </c>
      <c r="I21" s="1">
        <v>164</v>
      </c>
      <c r="J21" s="21"/>
      <c r="K21" s="21"/>
      <c r="L21" s="21"/>
      <c r="M21" s="21"/>
      <c r="N21" s="20"/>
      <c r="Q21" s="16">
        <v>42</v>
      </c>
    </row>
    <row r="22" spans="1:19" ht="15" x14ac:dyDescent="0.25">
      <c r="A22" s="7" t="s">
        <v>86</v>
      </c>
      <c r="B22" s="18">
        <v>17</v>
      </c>
      <c r="C22" s="8">
        <v>6021</v>
      </c>
      <c r="D22" s="8"/>
      <c r="E22" s="42" t="s">
        <v>41</v>
      </c>
      <c r="F22" s="42" t="s">
        <v>41</v>
      </c>
      <c r="G22" s="1">
        <v>34</v>
      </c>
      <c r="H22" s="1">
        <v>36</v>
      </c>
      <c r="I22" s="1">
        <v>38</v>
      </c>
      <c r="J22" s="28">
        <v>40</v>
      </c>
      <c r="K22" s="28">
        <v>42</v>
      </c>
      <c r="L22" s="28">
        <v>44</v>
      </c>
      <c r="M22" s="21"/>
      <c r="N22" s="20"/>
      <c r="Q22" s="16">
        <v>44</v>
      </c>
    </row>
    <row r="23" spans="1:19" ht="15" x14ac:dyDescent="0.25">
      <c r="A23" s="7" t="s">
        <v>87</v>
      </c>
      <c r="B23" s="18">
        <v>14</v>
      </c>
      <c r="C23" s="8">
        <v>6021</v>
      </c>
      <c r="D23" s="8"/>
      <c r="E23" s="42"/>
      <c r="F23" s="42"/>
      <c r="G23" s="1">
        <v>140</v>
      </c>
      <c r="H23" s="1">
        <v>152</v>
      </c>
      <c r="I23" s="1">
        <v>164</v>
      </c>
      <c r="J23" s="21"/>
      <c r="K23" s="21"/>
      <c r="L23" s="21"/>
      <c r="M23" s="21"/>
      <c r="N23" s="20"/>
      <c r="Q23" s="16">
        <v>46</v>
      </c>
    </row>
    <row r="24" spans="1:19" ht="15" x14ac:dyDescent="0.25">
      <c r="A24" s="7" t="s">
        <v>40</v>
      </c>
      <c r="B24" s="18">
        <v>24</v>
      </c>
      <c r="C24" s="8">
        <v>8420</v>
      </c>
      <c r="D24" s="8">
        <v>93</v>
      </c>
      <c r="E24" s="42" t="s">
        <v>41</v>
      </c>
      <c r="F24" s="42" t="s">
        <v>41</v>
      </c>
      <c r="G24" s="1" t="s">
        <v>10</v>
      </c>
      <c r="H24" s="1" t="s">
        <v>12</v>
      </c>
      <c r="I24" s="1" t="s">
        <v>11</v>
      </c>
      <c r="J24" s="1" t="s">
        <v>13</v>
      </c>
      <c r="K24" s="1" t="s">
        <v>14</v>
      </c>
      <c r="L24" s="21"/>
      <c r="M24" s="21"/>
      <c r="N24" s="20"/>
      <c r="Q24" s="27" t="s">
        <v>81</v>
      </c>
    </row>
    <row r="25" spans="1:19" ht="15" x14ac:dyDescent="0.25">
      <c r="A25" s="7" t="s">
        <v>42</v>
      </c>
      <c r="B25" s="18">
        <v>21</v>
      </c>
      <c r="C25" s="8">
        <v>8420</v>
      </c>
      <c r="D25" s="8">
        <v>93</v>
      </c>
      <c r="E25" s="42"/>
      <c r="F25" s="42"/>
      <c r="G25" s="1">
        <v>116</v>
      </c>
      <c r="H25" s="1">
        <v>128</v>
      </c>
      <c r="I25" s="1">
        <v>140</v>
      </c>
      <c r="J25" s="1">
        <v>152</v>
      </c>
      <c r="K25" s="1">
        <v>164</v>
      </c>
      <c r="L25" s="21"/>
      <c r="M25" s="21"/>
      <c r="N25" s="20"/>
      <c r="Q25" s="16">
        <v>34</v>
      </c>
    </row>
    <row r="26" spans="1:19" ht="15" x14ac:dyDescent="0.25">
      <c r="A26" s="7" t="s">
        <v>43</v>
      </c>
      <c r="B26" s="18">
        <v>19.8</v>
      </c>
      <c r="C26" s="8">
        <v>9218</v>
      </c>
      <c r="D26" s="8">
        <v>89</v>
      </c>
      <c r="E26" s="42" t="s">
        <v>41</v>
      </c>
      <c r="F26" s="42" t="s">
        <v>41</v>
      </c>
      <c r="G26" s="1" t="s">
        <v>10</v>
      </c>
      <c r="H26" s="1" t="s">
        <v>12</v>
      </c>
      <c r="I26" s="1" t="s">
        <v>11</v>
      </c>
      <c r="J26" s="1" t="s">
        <v>13</v>
      </c>
      <c r="K26" s="1" t="s">
        <v>14</v>
      </c>
      <c r="L26" s="1" t="s">
        <v>55</v>
      </c>
      <c r="M26" s="1" t="s">
        <v>56</v>
      </c>
      <c r="N26" s="20"/>
      <c r="Q26" s="16">
        <v>36</v>
      </c>
    </row>
    <row r="27" spans="1:19" ht="15" x14ac:dyDescent="0.25">
      <c r="A27" s="7" t="s">
        <v>44</v>
      </c>
      <c r="B27" s="18">
        <v>16.8</v>
      </c>
      <c r="C27" s="8">
        <v>9218</v>
      </c>
      <c r="D27" s="8">
        <v>89</v>
      </c>
      <c r="E27" s="42"/>
      <c r="F27" s="42"/>
      <c r="G27" s="1">
        <v>116</v>
      </c>
      <c r="H27" s="1">
        <v>128</v>
      </c>
      <c r="I27" s="1">
        <v>140</v>
      </c>
      <c r="J27" s="1">
        <v>152</v>
      </c>
      <c r="K27" s="1">
        <v>164</v>
      </c>
      <c r="L27" s="21"/>
      <c r="M27" s="21"/>
      <c r="N27" s="20"/>
      <c r="Q27" s="16">
        <v>38</v>
      </c>
    </row>
    <row r="28" spans="1:19" ht="15" x14ac:dyDescent="0.25">
      <c r="A28" s="7" t="s">
        <v>45</v>
      </c>
      <c r="B28" s="18">
        <v>27</v>
      </c>
      <c r="C28" s="8">
        <v>6519</v>
      </c>
      <c r="D28" s="8">
        <v>89</v>
      </c>
      <c r="E28" s="42" t="s">
        <v>41</v>
      </c>
      <c r="F28" s="42" t="s">
        <v>41</v>
      </c>
      <c r="G28" s="1">
        <v>34</v>
      </c>
      <c r="H28" s="1">
        <v>36</v>
      </c>
      <c r="I28" s="1">
        <v>38</v>
      </c>
      <c r="J28" s="1">
        <v>40</v>
      </c>
      <c r="K28" s="1">
        <v>42</v>
      </c>
      <c r="L28" s="1">
        <v>44</v>
      </c>
      <c r="M28" s="1">
        <v>46</v>
      </c>
      <c r="N28" s="1">
        <v>48</v>
      </c>
      <c r="Q28" s="16">
        <v>40</v>
      </c>
    </row>
    <row r="29" spans="1:19" ht="15" x14ac:dyDescent="0.25">
      <c r="A29" s="7" t="s">
        <v>46</v>
      </c>
      <c r="B29" s="18">
        <v>27</v>
      </c>
      <c r="C29" s="8">
        <v>6519</v>
      </c>
      <c r="D29" s="8">
        <v>89</v>
      </c>
      <c r="E29" s="42"/>
      <c r="F29" s="42"/>
      <c r="G29" s="1" t="s">
        <v>10</v>
      </c>
      <c r="H29" s="1" t="s">
        <v>12</v>
      </c>
      <c r="I29" s="1" t="s">
        <v>11</v>
      </c>
      <c r="J29" s="1" t="s">
        <v>13</v>
      </c>
      <c r="K29" s="1" t="s">
        <v>14</v>
      </c>
      <c r="L29" s="1" t="s">
        <v>55</v>
      </c>
      <c r="M29" s="1" t="s">
        <v>56</v>
      </c>
      <c r="N29" s="20"/>
      <c r="Q29" s="16">
        <v>42</v>
      </c>
    </row>
    <row r="30" spans="1:19" ht="15" x14ac:dyDescent="0.25">
      <c r="A30" s="7" t="s">
        <v>47</v>
      </c>
      <c r="B30" s="18">
        <v>24</v>
      </c>
      <c r="C30" s="8">
        <v>6519</v>
      </c>
      <c r="D30" s="8">
        <v>89</v>
      </c>
      <c r="E30" s="42"/>
      <c r="F30" s="42"/>
      <c r="G30" s="1">
        <v>128</v>
      </c>
      <c r="H30" s="1">
        <v>140</v>
      </c>
      <c r="I30" s="1">
        <v>152</v>
      </c>
      <c r="J30" s="1">
        <v>164</v>
      </c>
      <c r="K30" s="21"/>
      <c r="L30" s="21"/>
      <c r="M30" s="21"/>
      <c r="N30" s="20"/>
      <c r="Q30" s="16">
        <v>44</v>
      </c>
    </row>
    <row r="31" spans="1:19" ht="15" x14ac:dyDescent="0.25">
      <c r="A31" s="7" t="s">
        <v>48</v>
      </c>
      <c r="B31" s="18">
        <v>18</v>
      </c>
      <c r="C31" s="8">
        <v>8520</v>
      </c>
      <c r="D31" s="8">
        <v>93</v>
      </c>
      <c r="E31" s="42" t="s">
        <v>41</v>
      </c>
      <c r="F31" s="42" t="s">
        <v>41</v>
      </c>
      <c r="G31" s="1" t="s">
        <v>10</v>
      </c>
      <c r="H31" s="1" t="s">
        <v>12</v>
      </c>
      <c r="I31" s="1" t="s">
        <v>11</v>
      </c>
      <c r="J31" s="1" t="s">
        <v>13</v>
      </c>
      <c r="K31" s="1" t="s">
        <v>14</v>
      </c>
      <c r="L31" s="21"/>
      <c r="M31" s="21"/>
      <c r="N31" s="20"/>
      <c r="Q31" s="16">
        <v>46</v>
      </c>
      <c r="S31" s="3"/>
    </row>
    <row r="32" spans="1:19" ht="15" x14ac:dyDescent="0.25">
      <c r="A32" s="7" t="s">
        <v>49</v>
      </c>
      <c r="B32" s="18">
        <v>15</v>
      </c>
      <c r="C32" s="8">
        <v>8520</v>
      </c>
      <c r="D32" s="8">
        <v>93</v>
      </c>
      <c r="E32" s="42"/>
      <c r="F32" s="42"/>
      <c r="G32" s="1">
        <v>128</v>
      </c>
      <c r="H32" s="1">
        <v>140</v>
      </c>
      <c r="I32" s="1">
        <v>152</v>
      </c>
      <c r="J32" s="1">
        <v>164</v>
      </c>
      <c r="K32" s="21"/>
      <c r="L32" s="21"/>
      <c r="M32" s="21"/>
      <c r="N32" s="20"/>
      <c r="Q32" s="16">
        <v>48</v>
      </c>
      <c r="S32" s="3"/>
    </row>
    <row r="33" spans="1:19" ht="15" x14ac:dyDescent="0.25">
      <c r="A33" s="7" t="s">
        <v>50</v>
      </c>
      <c r="B33" s="18">
        <v>48</v>
      </c>
      <c r="C33" s="8">
        <v>7005</v>
      </c>
      <c r="D33" s="8">
        <v>99</v>
      </c>
      <c r="E33" s="8" t="s">
        <v>41</v>
      </c>
      <c r="F33" s="8" t="s">
        <v>41</v>
      </c>
      <c r="G33" s="1">
        <v>34</v>
      </c>
      <c r="H33" s="1">
        <v>36</v>
      </c>
      <c r="I33" s="1">
        <v>38</v>
      </c>
      <c r="J33" s="1">
        <v>40</v>
      </c>
      <c r="K33" s="1">
        <v>42</v>
      </c>
      <c r="L33" s="1">
        <v>44</v>
      </c>
      <c r="M33" s="21"/>
      <c r="N33" s="20"/>
      <c r="S33" s="3"/>
    </row>
    <row r="34" spans="1:19" ht="15" x14ac:dyDescent="0.25">
      <c r="A34" s="7" t="s">
        <v>52</v>
      </c>
      <c r="B34" s="18">
        <v>48</v>
      </c>
      <c r="C34" s="8">
        <v>7005</v>
      </c>
      <c r="D34" s="8">
        <v>99</v>
      </c>
      <c r="E34" s="8" t="s">
        <v>41</v>
      </c>
      <c r="F34" s="8" t="s">
        <v>41</v>
      </c>
      <c r="G34" s="1" t="s">
        <v>10</v>
      </c>
      <c r="H34" s="1" t="s">
        <v>12</v>
      </c>
      <c r="I34" s="1" t="s">
        <v>11</v>
      </c>
      <c r="J34" s="1" t="s">
        <v>13</v>
      </c>
      <c r="K34" s="1" t="s">
        <v>14</v>
      </c>
      <c r="L34" s="1" t="s">
        <v>55</v>
      </c>
      <c r="M34" s="21"/>
      <c r="N34" s="20"/>
      <c r="Q34" s="27" t="s">
        <v>84</v>
      </c>
      <c r="S34" s="3"/>
    </row>
    <row r="35" spans="1:19" ht="15" x14ac:dyDescent="0.25">
      <c r="A35" s="7" t="s">
        <v>53</v>
      </c>
      <c r="B35" s="18">
        <v>42</v>
      </c>
      <c r="C35" s="8">
        <v>7007</v>
      </c>
      <c r="D35" s="8">
        <v>900</v>
      </c>
      <c r="E35" s="8" t="s">
        <v>51</v>
      </c>
      <c r="F35" s="8" t="s">
        <v>51</v>
      </c>
      <c r="G35" s="1">
        <v>34</v>
      </c>
      <c r="H35" s="1">
        <v>36</v>
      </c>
      <c r="I35" s="1">
        <v>38</v>
      </c>
      <c r="J35" s="1">
        <v>40</v>
      </c>
      <c r="K35" s="1">
        <v>42</v>
      </c>
      <c r="L35" s="1">
        <v>44</v>
      </c>
      <c r="M35" s="1">
        <v>46</v>
      </c>
      <c r="N35" s="20"/>
      <c r="Q35" s="27"/>
      <c r="S35" s="3"/>
    </row>
    <row r="36" spans="1:19" ht="15.75" thickBot="1" x14ac:dyDescent="0.3">
      <c r="A36" s="9" t="s">
        <v>54</v>
      </c>
      <c r="B36" s="18">
        <v>42</v>
      </c>
      <c r="C36" s="10">
        <v>7007</v>
      </c>
      <c r="D36" s="10">
        <v>900</v>
      </c>
      <c r="E36" s="10" t="s">
        <v>51</v>
      </c>
      <c r="F36" s="10" t="s">
        <v>51</v>
      </c>
      <c r="G36" s="1" t="s">
        <v>10</v>
      </c>
      <c r="H36" s="1" t="s">
        <v>12</v>
      </c>
      <c r="I36" s="1" t="s">
        <v>11</v>
      </c>
      <c r="J36" s="1" t="s">
        <v>13</v>
      </c>
      <c r="K36" s="1" t="s">
        <v>14</v>
      </c>
      <c r="L36" s="1" t="s">
        <v>55</v>
      </c>
      <c r="M36" s="1" t="s">
        <v>56</v>
      </c>
      <c r="N36" s="1" t="s">
        <v>57</v>
      </c>
      <c r="Q36" s="27" t="s">
        <v>70</v>
      </c>
      <c r="S36" s="3"/>
    </row>
    <row r="37" spans="1:19" ht="15" x14ac:dyDescent="0.25">
      <c r="B37" s="19"/>
      <c r="Q37" s="27" t="s">
        <v>71</v>
      </c>
      <c r="S37" s="3"/>
    </row>
    <row r="38" spans="1:19" ht="15" x14ac:dyDescent="0.25">
      <c r="Q38" s="27" t="s">
        <v>73</v>
      </c>
      <c r="S38" s="3"/>
    </row>
    <row r="39" spans="1:19" ht="15" x14ac:dyDescent="0.25">
      <c r="A39" t="s">
        <v>58</v>
      </c>
      <c r="B39" s="16" t="s">
        <v>59</v>
      </c>
      <c r="Q39" s="27" t="s">
        <v>74</v>
      </c>
      <c r="S39" s="3"/>
    </row>
    <row r="40" spans="1:19" ht="15" x14ac:dyDescent="0.25">
      <c r="B40" s="16" t="s">
        <v>60</v>
      </c>
      <c r="Q40" s="27" t="s">
        <v>72</v>
      </c>
      <c r="S40" s="3"/>
    </row>
    <row r="41" spans="1:19" ht="15" x14ac:dyDescent="0.25">
      <c r="B41" s="16"/>
      <c r="Q41" s="27" t="s">
        <v>78</v>
      </c>
      <c r="S41" s="3"/>
    </row>
    <row r="42" spans="1:19" ht="15" x14ac:dyDescent="0.25">
      <c r="B42" s="16"/>
      <c r="Q42" s="27" t="s">
        <v>76</v>
      </c>
      <c r="S42" s="3"/>
    </row>
    <row r="43" spans="1:19" x14ac:dyDescent="0.2">
      <c r="A43" t="s">
        <v>61</v>
      </c>
      <c r="B43" s="16" t="s">
        <v>59</v>
      </c>
      <c r="Q43" s="16" t="s">
        <v>10</v>
      </c>
      <c r="S43" s="3"/>
    </row>
    <row r="44" spans="1:19" x14ac:dyDescent="0.2">
      <c r="B44" s="16" t="s">
        <v>62</v>
      </c>
      <c r="Q44" s="16" t="s">
        <v>12</v>
      </c>
    </row>
    <row r="45" spans="1:19" x14ac:dyDescent="0.2">
      <c r="B45" s="16" t="s">
        <v>63</v>
      </c>
      <c r="Q45" s="16" t="s">
        <v>11</v>
      </c>
    </row>
    <row r="46" spans="1:19" x14ac:dyDescent="0.2">
      <c r="B46" s="16" t="s">
        <v>64</v>
      </c>
      <c r="Q46" s="16" t="s">
        <v>13</v>
      </c>
    </row>
    <row r="47" spans="1:19" x14ac:dyDescent="0.2">
      <c r="B47" s="16" t="s">
        <v>65</v>
      </c>
      <c r="Q47" s="16" t="s">
        <v>14</v>
      </c>
    </row>
    <row r="48" spans="1:19" x14ac:dyDescent="0.2">
      <c r="B48" s="16" t="s">
        <v>66</v>
      </c>
      <c r="Q48" s="16" t="s">
        <v>55</v>
      </c>
    </row>
    <row r="49" spans="17:17" x14ac:dyDescent="0.2">
      <c r="Q49" s="16" t="s">
        <v>56</v>
      </c>
    </row>
    <row r="50" spans="17:17" ht="15" x14ac:dyDescent="0.25">
      <c r="Q50" s="27" t="s">
        <v>77</v>
      </c>
    </row>
    <row r="51" spans="17:17" ht="15" x14ac:dyDescent="0.25">
      <c r="Q51" s="27" t="s">
        <v>48</v>
      </c>
    </row>
    <row r="52" spans="17:17" x14ac:dyDescent="0.2">
      <c r="Q52" s="16" t="s">
        <v>10</v>
      </c>
    </row>
    <row r="53" spans="17:17" x14ac:dyDescent="0.2">
      <c r="Q53" s="16" t="s">
        <v>12</v>
      </c>
    </row>
    <row r="54" spans="17:17" x14ac:dyDescent="0.2">
      <c r="Q54" s="16" t="s">
        <v>11</v>
      </c>
    </row>
    <row r="55" spans="17:17" x14ac:dyDescent="0.2">
      <c r="Q55" s="16" t="s">
        <v>13</v>
      </c>
    </row>
    <row r="56" spans="17:17" x14ac:dyDescent="0.2">
      <c r="Q56" s="16" t="s">
        <v>14</v>
      </c>
    </row>
    <row r="57" spans="17:17" ht="15" x14ac:dyDescent="0.25">
      <c r="Q57" s="27" t="s">
        <v>75</v>
      </c>
    </row>
    <row r="58" spans="17:17" x14ac:dyDescent="0.2">
      <c r="Q58" s="16" t="s">
        <v>10</v>
      </c>
    </row>
    <row r="59" spans="17:17" x14ac:dyDescent="0.2">
      <c r="Q59" s="16" t="s">
        <v>12</v>
      </c>
    </row>
    <row r="60" spans="17:17" x14ac:dyDescent="0.2">
      <c r="Q60" s="16" t="s">
        <v>11</v>
      </c>
    </row>
    <row r="61" spans="17:17" x14ac:dyDescent="0.2">
      <c r="Q61" s="16" t="s">
        <v>13</v>
      </c>
    </row>
    <row r="62" spans="17:17" x14ac:dyDescent="0.2">
      <c r="Q62" s="16" t="s">
        <v>14</v>
      </c>
    </row>
    <row r="63" spans="17:17" x14ac:dyDescent="0.2">
      <c r="Q63" s="16" t="s">
        <v>55</v>
      </c>
    </row>
    <row r="64" spans="17:17" ht="15" x14ac:dyDescent="0.25">
      <c r="Q64" s="27" t="s">
        <v>79</v>
      </c>
    </row>
    <row r="65" spans="17:17" ht="15" x14ac:dyDescent="0.25">
      <c r="Q65" s="27" t="s">
        <v>92</v>
      </c>
    </row>
    <row r="66" spans="17:17" x14ac:dyDescent="0.2">
      <c r="Q66" s="16" t="s">
        <v>10</v>
      </c>
    </row>
    <row r="67" spans="17:17" x14ac:dyDescent="0.2">
      <c r="Q67" s="16" t="s">
        <v>12</v>
      </c>
    </row>
    <row r="68" spans="17:17" x14ac:dyDescent="0.2">
      <c r="Q68" s="16" t="s">
        <v>11</v>
      </c>
    </row>
    <row r="69" spans="17:17" x14ac:dyDescent="0.2">
      <c r="Q69" s="16" t="s">
        <v>13</v>
      </c>
    </row>
    <row r="70" spans="17:17" x14ac:dyDescent="0.2">
      <c r="Q70" s="16" t="s">
        <v>14</v>
      </c>
    </row>
    <row r="71" spans="17:17" x14ac:dyDescent="0.2">
      <c r="Q71" s="16" t="s">
        <v>55</v>
      </c>
    </row>
    <row r="72" spans="17:17" x14ac:dyDescent="0.2">
      <c r="Q72" s="16" t="s">
        <v>56</v>
      </c>
    </row>
    <row r="73" spans="17:17" x14ac:dyDescent="0.2">
      <c r="Q73" s="16" t="s">
        <v>57</v>
      </c>
    </row>
    <row r="75" spans="17:17" ht="15" x14ac:dyDescent="0.25">
      <c r="Q75" s="27" t="s">
        <v>83</v>
      </c>
    </row>
    <row r="76" spans="17:17" ht="15" x14ac:dyDescent="0.25">
      <c r="Q76" s="27"/>
    </row>
    <row r="77" spans="17:17" ht="15" x14ac:dyDescent="0.25">
      <c r="Q77" s="27" t="s">
        <v>70</v>
      </c>
    </row>
    <row r="78" spans="17:17" ht="15" x14ac:dyDescent="0.25">
      <c r="Q78" s="27" t="s">
        <v>71</v>
      </c>
    </row>
    <row r="79" spans="17:17" ht="15" x14ac:dyDescent="0.25">
      <c r="Q79" s="27" t="s">
        <v>74</v>
      </c>
    </row>
    <row r="80" spans="17:17" ht="15" x14ac:dyDescent="0.25">
      <c r="Q80" s="27" t="s">
        <v>76</v>
      </c>
    </row>
    <row r="81" spans="17:17" ht="15" x14ac:dyDescent="0.25">
      <c r="Q81" s="27" t="s">
        <v>77</v>
      </c>
    </row>
    <row r="82" spans="17:17" ht="15" x14ac:dyDescent="0.25">
      <c r="Q82" s="27" t="s">
        <v>76</v>
      </c>
    </row>
    <row r="83" spans="17:17" ht="15" x14ac:dyDescent="0.25">
      <c r="Q83" s="27" t="s">
        <v>48</v>
      </c>
    </row>
    <row r="84" spans="17:17" x14ac:dyDescent="0.2">
      <c r="Q84" s="16">
        <v>128</v>
      </c>
    </row>
    <row r="85" spans="17:17" x14ac:dyDescent="0.2">
      <c r="Q85" s="16">
        <v>140</v>
      </c>
    </row>
    <row r="86" spans="17:17" x14ac:dyDescent="0.2">
      <c r="Q86" s="16">
        <v>152</v>
      </c>
    </row>
    <row r="87" spans="17:17" x14ac:dyDescent="0.2">
      <c r="Q87" s="16">
        <v>164</v>
      </c>
    </row>
    <row r="88" spans="17:17" ht="15" x14ac:dyDescent="0.25">
      <c r="Q88" s="27" t="s">
        <v>73</v>
      </c>
    </row>
    <row r="89" spans="17:17" ht="15" x14ac:dyDescent="0.25">
      <c r="Q89" s="27" t="s">
        <v>80</v>
      </c>
    </row>
    <row r="90" spans="17:17" ht="15" x14ac:dyDescent="0.25">
      <c r="Q90" s="27" t="s">
        <v>77</v>
      </c>
    </row>
    <row r="91" spans="17:17" ht="15" x14ac:dyDescent="0.25">
      <c r="Q91" s="27" t="s">
        <v>78</v>
      </c>
    </row>
    <row r="92" spans="17:17" ht="15" x14ac:dyDescent="0.25">
      <c r="Q92" s="27" t="s">
        <v>92</v>
      </c>
    </row>
    <row r="93" spans="17:17" x14ac:dyDescent="0.2">
      <c r="Q93" s="16">
        <v>116</v>
      </c>
    </row>
    <row r="94" spans="17:17" x14ac:dyDescent="0.2">
      <c r="Q94" s="16">
        <v>128</v>
      </c>
    </row>
    <row r="95" spans="17:17" x14ac:dyDescent="0.2">
      <c r="Q95" s="16">
        <v>140</v>
      </c>
    </row>
    <row r="96" spans="17:17" x14ac:dyDescent="0.2">
      <c r="Q96" s="16">
        <v>152</v>
      </c>
    </row>
    <row r="97" spans="17:17" x14ac:dyDescent="0.2">
      <c r="Q97" s="16">
        <v>164</v>
      </c>
    </row>
    <row r="98" spans="17:17" ht="15" x14ac:dyDescent="0.25">
      <c r="Q98" s="27" t="s">
        <v>82</v>
      </c>
    </row>
    <row r="99" spans="17:17" ht="15" x14ac:dyDescent="0.25">
      <c r="Q99" s="27" t="s">
        <v>88</v>
      </c>
    </row>
    <row r="100" spans="17:17" x14ac:dyDescent="0.2">
      <c r="Q100" s="16">
        <v>140</v>
      </c>
    </row>
    <row r="101" spans="17:17" x14ac:dyDescent="0.2">
      <c r="Q101" s="16">
        <v>152</v>
      </c>
    </row>
    <row r="102" spans="17:17" x14ac:dyDescent="0.2">
      <c r="Q102" s="16">
        <v>164</v>
      </c>
    </row>
  </sheetData>
  <mergeCells count="30">
    <mergeCell ref="E4:E6"/>
    <mergeCell ref="F4:F6"/>
    <mergeCell ref="A1:A2"/>
    <mergeCell ref="C1:C2"/>
    <mergeCell ref="D1:D2"/>
    <mergeCell ref="E1:F1"/>
    <mergeCell ref="B1:B2"/>
    <mergeCell ref="F16:F18"/>
    <mergeCell ref="E7:E9"/>
    <mergeCell ref="F7:F9"/>
    <mergeCell ref="E12:E13"/>
    <mergeCell ref="F12:F13"/>
    <mergeCell ref="E10:E11"/>
    <mergeCell ref="F10:F11"/>
    <mergeCell ref="E22:E23"/>
    <mergeCell ref="F22:F23"/>
    <mergeCell ref="G1:N2"/>
    <mergeCell ref="E31:E32"/>
    <mergeCell ref="F31:F32"/>
    <mergeCell ref="E26:E27"/>
    <mergeCell ref="F26:F27"/>
    <mergeCell ref="E28:E30"/>
    <mergeCell ref="F28:F30"/>
    <mergeCell ref="E19:E21"/>
    <mergeCell ref="F19:F21"/>
    <mergeCell ref="E24:E25"/>
    <mergeCell ref="F24:F25"/>
    <mergeCell ref="E14:E15"/>
    <mergeCell ref="F14:F15"/>
    <mergeCell ref="E16:E18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Bestellung</vt:lpstr>
      <vt:lpstr>Artikel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S&amp;N</dc:creator>
  <cp:lastModifiedBy>Jule</cp:lastModifiedBy>
  <cp:lastPrinted>2016-05-24T06:05:10Z</cp:lastPrinted>
  <dcterms:created xsi:type="dcterms:W3CDTF">2012-06-22T09:14:54Z</dcterms:created>
  <dcterms:modified xsi:type="dcterms:W3CDTF">2023-06-21T14:01:10Z</dcterms:modified>
</cp:coreProperties>
</file>